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7fd3b503c55a10ef/Desktop/"/>
    </mc:Choice>
  </mc:AlternateContent>
  <xr:revisionPtr revIDLastSave="15" documentId="13_ncr:1_{D0A9F2D3-504B-4E60-B30F-EB6596F53B4A}" xr6:coauthVersionLast="47" xr6:coauthVersionMax="47" xr10:uidLastSave="{7992E1F2-BDEB-4513-972E-14A066BBC170}"/>
  <bookViews>
    <workbookView xWindow="-108" yWindow="-108" windowWidth="23256" windowHeight="1245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8" i="1" l="1"/>
  <c r="D98" i="1"/>
  <c r="E39" i="1"/>
  <c r="C98" i="1"/>
  <c r="C39" i="1"/>
  <c r="D39" i="1"/>
  <c r="E100" i="1" l="1"/>
</calcChain>
</file>

<file path=xl/sharedStrings.xml><?xml version="1.0" encoding="utf-8"?>
<sst xmlns="http://schemas.openxmlformats.org/spreadsheetml/2006/main" count="130" uniqueCount="101">
  <si>
    <t>Výdaje</t>
  </si>
  <si>
    <t>Paragraf</t>
  </si>
  <si>
    <t>Název položky</t>
  </si>
  <si>
    <t>Ozdravování hosp. zvířat, polních a speciál. plodin a zvláštní veterinární péče</t>
  </si>
  <si>
    <t>Podpora ostatních produkčních činností</t>
  </si>
  <si>
    <t>Sběr a zpracování druhotných surovin</t>
  </si>
  <si>
    <t>Silnice</t>
  </si>
  <si>
    <t>Ostatní záležitosti pozemních komunikací</t>
  </si>
  <si>
    <t>Ost. neinv. transfery VR územ. úrovní (Benebus)</t>
  </si>
  <si>
    <t>Pitná voda</t>
  </si>
  <si>
    <t>Odvádění a čistění odpadních vod a nakládání s kaly</t>
  </si>
  <si>
    <t xml:space="preserve">Předškolní zařízení </t>
  </si>
  <si>
    <t>ZŠ Poříčí nad Sázavou - dotace</t>
  </si>
  <si>
    <t>Činnosti knihovnické</t>
  </si>
  <si>
    <t>Ostatní záležitosti kultury</t>
  </si>
  <si>
    <t>Pořízení, zachování a obnova hodnot místního kulturního, národního a historického povědomí</t>
  </si>
  <si>
    <t>Ostatní záležitosti sdělovacích prostředků</t>
  </si>
  <si>
    <t>Ostatní záležitosti kultury, církví a sdělovacích prostředků</t>
  </si>
  <si>
    <t>Ostatní tělovýchovná činnost</t>
  </si>
  <si>
    <t>Využití volného času dětí a mládeže</t>
  </si>
  <si>
    <t>Hospice</t>
  </si>
  <si>
    <t>Pomoc zdravotně postiženým</t>
  </si>
  <si>
    <t>Bytové hospodářství</t>
  </si>
  <si>
    <t>Nebytové hospodářství</t>
  </si>
  <si>
    <t>Veřejné osvětlení</t>
  </si>
  <si>
    <t>Pohřebnictví</t>
  </si>
  <si>
    <t>Územní plán</t>
  </si>
  <si>
    <t>Místní hospodářství</t>
  </si>
  <si>
    <t>Sběr a svoz nebezpečných odpadů</t>
  </si>
  <si>
    <t>Sběr a svoz komunálních odpadů</t>
  </si>
  <si>
    <t>Svoz separovaného odpadu</t>
  </si>
  <si>
    <t>Svoz bioodpadu</t>
  </si>
  <si>
    <t>Ochrana druhů a stanovišť</t>
  </si>
  <si>
    <t>Péče o vzhled obcí a veřejnou zeleň</t>
  </si>
  <si>
    <t>Služby pro obyvatelstvo</t>
  </si>
  <si>
    <t>Krizové řízení</t>
  </si>
  <si>
    <t>Požární ochrana - dobrovolná část</t>
  </si>
  <si>
    <t>Zastupitelstvo obce</t>
  </si>
  <si>
    <t>Volby Evropský parlament</t>
  </si>
  <si>
    <t>Činnost místní správy</t>
  </si>
  <si>
    <t>Služby peněžních ústavů</t>
  </si>
  <si>
    <t>Pojištění budov a majetku OÚ</t>
  </si>
  <si>
    <t>Ostatní činnosti (Daň z příjmu za obec)</t>
  </si>
  <si>
    <t>Celkem výdaje</t>
  </si>
  <si>
    <t xml:space="preserve">Vyvěšeno: </t>
  </si>
  <si>
    <t>El. vyvěšeno:</t>
  </si>
  <si>
    <t>Sejmuto:</t>
  </si>
  <si>
    <t>El. sejmuto:</t>
  </si>
  <si>
    <t>Příjmy</t>
  </si>
  <si>
    <t>0000</t>
  </si>
  <si>
    <t>Daň z příjmů právnických osob</t>
  </si>
  <si>
    <t>Daň z přidané hodnoty</t>
  </si>
  <si>
    <t>Daň z příjmu za obec</t>
  </si>
  <si>
    <t>Odvod za odnětí půdy</t>
  </si>
  <si>
    <t>Poplatek za likvidaci kom. odpadu</t>
  </si>
  <si>
    <t>Poplatek za odpad</t>
  </si>
  <si>
    <t>Poplatek ze psů</t>
  </si>
  <si>
    <t>Správní poplatky</t>
  </si>
  <si>
    <t>1032</t>
  </si>
  <si>
    <t>Podpora ostat.produkč.činnosti</t>
  </si>
  <si>
    <t>2122</t>
  </si>
  <si>
    <t>Příjmy z místního hospodářství</t>
  </si>
  <si>
    <t>Využív. a zneškod.komunál.odpadů</t>
  </si>
  <si>
    <t>Příjmy z úroků</t>
  </si>
  <si>
    <t>0001</t>
  </si>
  <si>
    <t>Rozhodnutí o poskytnutí dotace vodovod Nespeky St. kraj</t>
  </si>
  <si>
    <t>Celkem příjmy</t>
  </si>
  <si>
    <t>Měření rychlosti - radary</t>
  </si>
  <si>
    <t>Provoz veřejné silniční dopravy</t>
  </si>
  <si>
    <t xml:space="preserve"> Rozpočet na rok 2024</t>
  </si>
  <si>
    <t>Návrh rozpočtu na rok 2025</t>
  </si>
  <si>
    <t>Dotace na hřiště MŠ</t>
  </si>
  <si>
    <t>Čerpání roku 2024</t>
  </si>
  <si>
    <t>Neinvest. transfery z VPS SR</t>
  </si>
  <si>
    <t>Neinvest. transfer ze SR</t>
  </si>
  <si>
    <t>Daň z hazardních her výj. d. d. tech. her</t>
  </si>
  <si>
    <t>Příjem z daně z technických her</t>
  </si>
  <si>
    <t>Ostatní neinv. přijaté transfery ze SR - Vodovod Nespeky</t>
  </si>
  <si>
    <t>Ostatní invest. přijaté transfery ze SR - Vodovod Nespeky</t>
  </si>
  <si>
    <t>3419</t>
  </si>
  <si>
    <t>Ostatní sportovní činnost</t>
  </si>
  <si>
    <t>Čerpání k 31. 12. 2024</t>
  </si>
  <si>
    <t>Využívání a zneškod. komunálních odpadů</t>
  </si>
  <si>
    <t>Volby do zastup. územních samosprávních celků</t>
  </si>
  <si>
    <t>Volby do Parlamentu ČR</t>
  </si>
  <si>
    <t>Volby prezidenta ČR</t>
  </si>
  <si>
    <t>Ostatní finanční operace</t>
  </si>
  <si>
    <t>3111</t>
  </si>
  <si>
    <t>Průtoková dotace ze St. kraje - MŠ</t>
  </si>
  <si>
    <t>Financování</t>
  </si>
  <si>
    <t>Daň z příjmů fyz.osob placená plátci</t>
  </si>
  <si>
    <t>Daň z příjmů fyz.osob placená poplatníky</t>
  </si>
  <si>
    <t>Daň z příjmů fyz.osob vybíraná srážkou</t>
  </si>
  <si>
    <t>Příjem z daně z hazardních her</t>
  </si>
  <si>
    <t>Zrušený odvod z loterií kromě VHP</t>
  </si>
  <si>
    <t>Daň z nemovitých věcí</t>
  </si>
  <si>
    <t>Návrh rozpočtu na rok 2025 je sestaven jako schodkový z důvodu pokračující výstavby vodovodu v obci.</t>
  </si>
  <si>
    <t xml:space="preserve"> NÁVRH ROZPOČTU OBCE NESPEKY NA ROK 2025         </t>
  </si>
  <si>
    <t>Schodek rozpočtu bude kryt z naspořených finančních postředků z předchozích let.</t>
  </si>
  <si>
    <t>Návrh rozpočtu obce Nespeky na rok 2025 je v listinné podobě k nahlédnutí na obecním úřadě,</t>
  </si>
  <si>
    <t>na pevné úřední desce a v elektronické podobě na www. nespeky.com.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</si>
</sst>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7" fillId="0" borderId="1" xfId="0" applyFont="1" applyBorder="1"/>
    <xf numFmtId="0" fontId="8" fillId="0" borderId="1" xfId="0" applyFont="1" applyBorder="1"/>
    <xf numFmtId="0" fontId="5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 wrapText="1"/>
    </xf>
    <xf numFmtId="0" fontId="5" fillId="0" borderId="2" xfId="0" applyFont="1" applyBorder="1"/>
    <xf numFmtId="0" fontId="9" fillId="0" borderId="1" xfId="0" applyFont="1" applyBorder="1" applyAlignment="1">
      <alignment horizontal="center"/>
    </xf>
    <xf numFmtId="3" fontId="0" fillId="0" borderId="1" xfId="0" applyNumberFormat="1" applyBorder="1"/>
    <xf numFmtId="0" fontId="5" fillId="0" borderId="1" xfId="0" applyFont="1" applyBorder="1" applyAlignment="1">
      <alignment wrapText="1"/>
    </xf>
    <xf numFmtId="0" fontId="5" fillId="0" borderId="0" xfId="0" applyFont="1"/>
    <xf numFmtId="0" fontId="6" fillId="0" borderId="0" xfId="0" applyFont="1"/>
    <xf numFmtId="0" fontId="8" fillId="0" borderId="0" xfId="0" applyFont="1"/>
    <xf numFmtId="0" fontId="11" fillId="0" borderId="0" xfId="0" applyFont="1"/>
    <xf numFmtId="14" fontId="11" fillId="0" borderId="0" xfId="0" applyNumberFormat="1" applyFont="1" applyAlignment="1">
      <alignment horizontal="left"/>
    </xf>
    <xf numFmtId="0" fontId="11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49" fontId="9" fillId="0" borderId="6" xfId="0" applyNumberFormat="1" applyFont="1" applyBorder="1" applyAlignment="1">
      <alignment horizontal="center"/>
    </xf>
    <xf numFmtId="3" fontId="0" fillId="0" borderId="10" xfId="0" applyNumberFormat="1" applyBorder="1"/>
    <xf numFmtId="0" fontId="4" fillId="0" borderId="1" xfId="0" applyFont="1" applyBorder="1"/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1" xfId="0" applyFont="1" applyBorder="1"/>
    <xf numFmtId="3" fontId="13" fillId="0" borderId="0" xfId="0" applyNumberFormat="1" applyFont="1"/>
    <xf numFmtId="0" fontId="10" fillId="0" borderId="0" xfId="0" applyFont="1"/>
    <xf numFmtId="0" fontId="14" fillId="0" borderId="7" xfId="0" applyFont="1" applyBorder="1"/>
    <xf numFmtId="0" fontId="14" fillId="0" borderId="8" xfId="0" applyFont="1" applyBorder="1"/>
    <xf numFmtId="3" fontId="15" fillId="0" borderId="12" xfId="0" applyNumberFormat="1" applyFont="1" applyBorder="1"/>
    <xf numFmtId="3" fontId="15" fillId="0" borderId="9" xfId="0" applyNumberFormat="1" applyFont="1" applyBorder="1"/>
    <xf numFmtId="0" fontId="16" fillId="0" borderId="0" xfId="0" applyFont="1"/>
    <xf numFmtId="0" fontId="3" fillId="0" borderId="1" xfId="0" applyFont="1" applyBorder="1"/>
    <xf numFmtId="3" fontId="5" fillId="0" borderId="1" xfId="0" applyNumberFormat="1" applyFont="1" applyBorder="1"/>
    <xf numFmtId="0" fontId="1" fillId="0" borderId="1" xfId="0" applyFont="1" applyBorder="1"/>
    <xf numFmtId="0" fontId="18" fillId="0" borderId="3" xfId="0" applyFont="1" applyBorder="1"/>
    <xf numFmtId="0" fontId="14" fillId="0" borderId="4" xfId="0" applyFont="1" applyBorder="1"/>
    <xf numFmtId="3" fontId="14" fillId="0" borderId="11" xfId="0" applyNumberFormat="1" applyFont="1" applyBorder="1"/>
    <xf numFmtId="3" fontId="15" fillId="0" borderId="1" xfId="0" applyNumberFormat="1" applyFont="1" applyBorder="1"/>
    <xf numFmtId="0" fontId="19" fillId="0" borderId="0" xfId="0" applyFont="1"/>
    <xf numFmtId="3" fontId="19" fillId="0" borderId="0" xfId="0" applyNumberFormat="1" applyFont="1"/>
    <xf numFmtId="0" fontId="17" fillId="0" borderId="0" xfId="0" applyFont="1"/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left" wrapText="1"/>
    </xf>
    <xf numFmtId="0" fontId="14" fillId="0" borderId="0" xfId="0" applyFont="1" applyBorder="1"/>
    <xf numFmtId="3" fontId="15" fillId="0" borderId="0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9"/>
  <sheetViews>
    <sheetView tabSelected="1" topLeftCell="A84" workbookViewId="0">
      <selection activeCell="G103" sqref="G103"/>
    </sheetView>
  </sheetViews>
  <sheetFormatPr defaultRowHeight="14.4" x14ac:dyDescent="0.3"/>
  <cols>
    <col min="2" max="2" width="44.44140625" customWidth="1"/>
    <col min="3" max="3" width="11.5546875" customWidth="1"/>
    <col min="4" max="4" width="11.21875" customWidth="1"/>
    <col min="5" max="5" width="11" customWidth="1"/>
  </cols>
  <sheetData>
    <row r="1" spans="1:5" ht="18" x14ac:dyDescent="0.35">
      <c r="A1" s="45" t="s">
        <v>97</v>
      </c>
      <c r="B1" s="45"/>
      <c r="C1" s="45"/>
      <c r="D1" s="45"/>
      <c r="E1" s="45"/>
    </row>
    <row r="2" spans="1:5" ht="15.6" x14ac:dyDescent="0.3">
      <c r="A2" s="18"/>
      <c r="B2" s="18"/>
      <c r="C2" s="18"/>
      <c r="D2" s="18"/>
      <c r="E2" s="18"/>
    </row>
    <row r="3" spans="1:5" ht="15.6" x14ac:dyDescent="0.3">
      <c r="A3" s="18"/>
      <c r="B3" s="18"/>
      <c r="C3" s="18"/>
      <c r="D3" s="18"/>
      <c r="E3" s="18"/>
    </row>
    <row r="4" spans="1:5" ht="15.6" x14ac:dyDescent="0.3">
      <c r="A4" s="4" t="s">
        <v>48</v>
      </c>
      <c r="B4" s="19"/>
      <c r="C4" s="3"/>
      <c r="D4" s="3"/>
      <c r="E4" s="3"/>
    </row>
    <row r="5" spans="1:5" ht="46.8" x14ac:dyDescent="0.3">
      <c r="A5" s="4" t="s">
        <v>1</v>
      </c>
      <c r="B5" s="4" t="s">
        <v>2</v>
      </c>
      <c r="C5" s="5" t="s">
        <v>69</v>
      </c>
      <c r="D5" s="5" t="s">
        <v>72</v>
      </c>
      <c r="E5" s="5" t="s">
        <v>70</v>
      </c>
    </row>
    <row r="6" spans="1:5" x14ac:dyDescent="0.3">
      <c r="A6" s="20" t="s">
        <v>49</v>
      </c>
      <c r="B6" s="37" t="s">
        <v>90</v>
      </c>
      <c r="C6" s="23">
        <v>2250000</v>
      </c>
      <c r="D6" s="36">
        <v>2474883</v>
      </c>
      <c r="E6" s="10">
        <v>2550000</v>
      </c>
    </row>
    <row r="7" spans="1:5" x14ac:dyDescent="0.3">
      <c r="A7" s="20" t="s">
        <v>49</v>
      </c>
      <c r="B7" s="37" t="s">
        <v>91</v>
      </c>
      <c r="C7" s="23">
        <v>170000</v>
      </c>
      <c r="D7" s="36">
        <v>184119</v>
      </c>
      <c r="E7" s="10">
        <v>185000</v>
      </c>
    </row>
    <row r="8" spans="1:5" x14ac:dyDescent="0.3">
      <c r="A8" s="20" t="s">
        <v>49</v>
      </c>
      <c r="B8" s="37" t="s">
        <v>92</v>
      </c>
      <c r="C8" s="23">
        <v>600000</v>
      </c>
      <c r="D8" s="36">
        <v>572588</v>
      </c>
      <c r="E8" s="10">
        <v>600000</v>
      </c>
    </row>
    <row r="9" spans="1:5" x14ac:dyDescent="0.3">
      <c r="A9" s="20" t="s">
        <v>49</v>
      </c>
      <c r="B9" s="3" t="s">
        <v>50</v>
      </c>
      <c r="C9" s="23">
        <v>4000000</v>
      </c>
      <c r="D9" s="36">
        <v>3545442</v>
      </c>
      <c r="E9" s="10">
        <v>4000000</v>
      </c>
    </row>
    <row r="10" spans="1:5" x14ac:dyDescent="0.3">
      <c r="A10" s="20" t="s">
        <v>49</v>
      </c>
      <c r="B10" s="3" t="s">
        <v>51</v>
      </c>
      <c r="C10" s="23">
        <v>7100000</v>
      </c>
      <c r="D10" s="36">
        <v>7120356</v>
      </c>
      <c r="E10" s="10">
        <v>7200000</v>
      </c>
    </row>
    <row r="11" spans="1:5" x14ac:dyDescent="0.3">
      <c r="A11" s="20" t="s">
        <v>49</v>
      </c>
      <c r="B11" s="3" t="s">
        <v>52</v>
      </c>
      <c r="C11" s="23">
        <v>200000</v>
      </c>
      <c r="D11" s="36">
        <v>92150</v>
      </c>
      <c r="E11" s="10">
        <v>100000</v>
      </c>
    </row>
    <row r="12" spans="1:5" x14ac:dyDescent="0.3">
      <c r="A12" s="20" t="s">
        <v>49</v>
      </c>
      <c r="B12" s="3" t="s">
        <v>53</v>
      </c>
      <c r="C12" s="23">
        <v>5000</v>
      </c>
      <c r="D12" s="36">
        <v>6067</v>
      </c>
      <c r="E12" s="10">
        <v>5000</v>
      </c>
    </row>
    <row r="13" spans="1:5" x14ac:dyDescent="0.3">
      <c r="A13" s="20" t="s">
        <v>49</v>
      </c>
      <c r="B13" s="3" t="s">
        <v>54</v>
      </c>
      <c r="C13" s="23">
        <v>5000</v>
      </c>
      <c r="D13" s="36">
        <v>100</v>
      </c>
      <c r="E13" s="10">
        <v>0</v>
      </c>
    </row>
    <row r="14" spans="1:5" x14ac:dyDescent="0.3">
      <c r="A14" s="20" t="s">
        <v>49</v>
      </c>
      <c r="B14" s="3" t="s">
        <v>55</v>
      </c>
      <c r="C14" s="23">
        <v>1500000</v>
      </c>
      <c r="D14" s="36">
        <v>1516193</v>
      </c>
      <c r="E14" s="10">
        <v>1700000</v>
      </c>
    </row>
    <row r="15" spans="1:5" x14ac:dyDescent="0.3">
      <c r="A15" s="20" t="s">
        <v>49</v>
      </c>
      <c r="B15" s="3" t="s">
        <v>56</v>
      </c>
      <c r="C15" s="23">
        <v>22000</v>
      </c>
      <c r="D15" s="36">
        <v>22410</v>
      </c>
      <c r="E15" s="10">
        <v>22000</v>
      </c>
    </row>
    <row r="16" spans="1:5" x14ac:dyDescent="0.3">
      <c r="A16" s="20" t="s">
        <v>49</v>
      </c>
      <c r="B16" s="27" t="s">
        <v>73</v>
      </c>
      <c r="C16" s="23">
        <v>40000</v>
      </c>
      <c r="D16" s="36">
        <v>76460</v>
      </c>
      <c r="E16" s="10">
        <v>50000</v>
      </c>
    </row>
    <row r="17" spans="1:5" x14ac:dyDescent="0.3">
      <c r="A17" s="20" t="s">
        <v>49</v>
      </c>
      <c r="B17" s="27" t="s">
        <v>74</v>
      </c>
      <c r="C17" s="23">
        <v>145000</v>
      </c>
      <c r="D17" s="36">
        <v>150200</v>
      </c>
      <c r="E17" s="10">
        <v>152000</v>
      </c>
    </row>
    <row r="18" spans="1:5" x14ac:dyDescent="0.3">
      <c r="A18" s="20" t="s">
        <v>49</v>
      </c>
      <c r="B18" s="27" t="s">
        <v>77</v>
      </c>
      <c r="C18" s="23">
        <v>0</v>
      </c>
      <c r="D18" s="36">
        <v>1243375.25</v>
      </c>
      <c r="E18" s="10">
        <v>0</v>
      </c>
    </row>
    <row r="19" spans="1:5" x14ac:dyDescent="0.3">
      <c r="A19" s="20" t="s">
        <v>49</v>
      </c>
      <c r="B19" s="27" t="s">
        <v>78</v>
      </c>
      <c r="C19" s="23">
        <v>36000000</v>
      </c>
      <c r="D19" s="36">
        <v>35525007</v>
      </c>
      <c r="E19" s="10">
        <v>11608000</v>
      </c>
    </row>
    <row r="20" spans="1:5" x14ac:dyDescent="0.3">
      <c r="A20" s="20" t="s">
        <v>49</v>
      </c>
      <c r="B20" s="27" t="s">
        <v>75</v>
      </c>
      <c r="C20" s="23">
        <v>100000</v>
      </c>
      <c r="D20" s="36">
        <v>29845</v>
      </c>
      <c r="E20" s="10">
        <v>30000</v>
      </c>
    </row>
    <row r="21" spans="1:5" x14ac:dyDescent="0.3">
      <c r="A21" s="20" t="s">
        <v>49</v>
      </c>
      <c r="B21" s="37" t="s">
        <v>94</v>
      </c>
      <c r="C21" s="23">
        <v>0</v>
      </c>
      <c r="D21" s="36">
        <v>8</v>
      </c>
      <c r="E21" s="10">
        <v>0</v>
      </c>
    </row>
    <row r="22" spans="1:5" x14ac:dyDescent="0.3">
      <c r="A22" s="20" t="s">
        <v>49</v>
      </c>
      <c r="B22" s="37" t="s">
        <v>93</v>
      </c>
      <c r="C22" s="23">
        <v>0</v>
      </c>
      <c r="D22" s="36">
        <v>83316</v>
      </c>
      <c r="E22" s="10">
        <v>85000</v>
      </c>
    </row>
    <row r="23" spans="1:5" x14ac:dyDescent="0.3">
      <c r="A23" s="20" t="s">
        <v>49</v>
      </c>
      <c r="B23" s="27" t="s">
        <v>76</v>
      </c>
      <c r="C23" s="23">
        <v>0</v>
      </c>
      <c r="D23" s="36">
        <v>40430</v>
      </c>
      <c r="E23" s="10">
        <v>40000</v>
      </c>
    </row>
    <row r="24" spans="1:5" x14ac:dyDescent="0.3">
      <c r="A24" s="20" t="s">
        <v>49</v>
      </c>
      <c r="B24" s="3" t="s">
        <v>57</v>
      </c>
      <c r="C24" s="23">
        <v>10000</v>
      </c>
      <c r="D24" s="36">
        <v>12640</v>
      </c>
      <c r="E24" s="10">
        <v>10000</v>
      </c>
    </row>
    <row r="25" spans="1:5" x14ac:dyDescent="0.3">
      <c r="A25" s="20" t="s">
        <v>49</v>
      </c>
      <c r="B25" s="37" t="s">
        <v>95</v>
      </c>
      <c r="C25" s="23">
        <v>560000</v>
      </c>
      <c r="D25" s="36">
        <v>1054596</v>
      </c>
      <c r="E25" s="10">
        <v>1100000</v>
      </c>
    </row>
    <row r="26" spans="1:5" x14ac:dyDescent="0.3">
      <c r="A26" s="20" t="s">
        <v>58</v>
      </c>
      <c r="B26" s="3" t="s">
        <v>59</v>
      </c>
      <c r="C26" s="23">
        <v>5000</v>
      </c>
      <c r="D26" s="36">
        <v>4200</v>
      </c>
      <c r="E26" s="10">
        <v>5000</v>
      </c>
    </row>
    <row r="27" spans="1:5" x14ac:dyDescent="0.3">
      <c r="A27" s="20" t="s">
        <v>60</v>
      </c>
      <c r="B27" s="3" t="s">
        <v>5</v>
      </c>
      <c r="C27" s="23">
        <v>25000</v>
      </c>
      <c r="D27" s="36">
        <v>38112</v>
      </c>
      <c r="E27" s="10">
        <v>35000</v>
      </c>
    </row>
    <row r="28" spans="1:5" ht="12.6" customHeight="1" x14ac:dyDescent="0.3">
      <c r="A28" s="9">
        <v>3111</v>
      </c>
      <c r="B28" s="27" t="s">
        <v>88</v>
      </c>
      <c r="C28" s="23">
        <v>0</v>
      </c>
      <c r="D28" s="36">
        <v>0</v>
      </c>
      <c r="E28" s="10">
        <v>320000</v>
      </c>
    </row>
    <row r="29" spans="1:5" x14ac:dyDescent="0.3">
      <c r="A29" s="22" t="s">
        <v>87</v>
      </c>
      <c r="B29" s="35" t="s">
        <v>71</v>
      </c>
      <c r="C29" s="23">
        <v>0</v>
      </c>
      <c r="D29" s="36">
        <v>0</v>
      </c>
      <c r="E29" s="10">
        <v>690000</v>
      </c>
    </row>
    <row r="30" spans="1:5" x14ac:dyDescent="0.3">
      <c r="A30" s="9">
        <v>3349</v>
      </c>
      <c r="B30" s="3" t="s">
        <v>16</v>
      </c>
      <c r="C30" s="23">
        <v>4000</v>
      </c>
      <c r="D30" s="36">
        <v>2715</v>
      </c>
      <c r="E30" s="10">
        <v>4000</v>
      </c>
    </row>
    <row r="31" spans="1:5" x14ac:dyDescent="0.3">
      <c r="A31" s="20" t="s">
        <v>79</v>
      </c>
      <c r="B31" s="27" t="s">
        <v>80</v>
      </c>
      <c r="C31" s="23">
        <v>0</v>
      </c>
      <c r="D31" s="36">
        <v>684776</v>
      </c>
      <c r="E31" s="10">
        <v>0</v>
      </c>
    </row>
    <row r="32" spans="1:5" x14ac:dyDescent="0.3">
      <c r="A32" s="9">
        <v>3612</v>
      </c>
      <c r="B32" s="3" t="s">
        <v>22</v>
      </c>
      <c r="C32" s="23">
        <v>120000</v>
      </c>
      <c r="D32" s="36">
        <v>50014</v>
      </c>
      <c r="E32" s="10">
        <v>120000</v>
      </c>
    </row>
    <row r="33" spans="1:7" x14ac:dyDescent="0.3">
      <c r="A33" s="9">
        <v>3613</v>
      </c>
      <c r="B33" s="3" t="s">
        <v>23</v>
      </c>
      <c r="C33" s="23">
        <v>80000</v>
      </c>
      <c r="D33" s="36">
        <v>26000</v>
      </c>
      <c r="E33" s="10">
        <v>60000</v>
      </c>
    </row>
    <row r="34" spans="1:7" x14ac:dyDescent="0.3">
      <c r="A34" s="9">
        <v>3639</v>
      </c>
      <c r="B34" s="3" t="s">
        <v>61</v>
      </c>
      <c r="C34" s="23">
        <v>40000</v>
      </c>
      <c r="D34" s="36">
        <v>156031</v>
      </c>
      <c r="E34" s="10">
        <v>150000</v>
      </c>
    </row>
    <row r="35" spans="1:7" x14ac:dyDescent="0.3">
      <c r="A35" s="9">
        <v>3722</v>
      </c>
      <c r="B35" s="3" t="s">
        <v>29</v>
      </c>
      <c r="C35" s="23">
        <v>40000</v>
      </c>
      <c r="D35" s="36">
        <v>39026</v>
      </c>
      <c r="E35" s="10">
        <v>40000</v>
      </c>
    </row>
    <row r="36" spans="1:7" x14ac:dyDescent="0.3">
      <c r="A36" s="9">
        <v>3725</v>
      </c>
      <c r="B36" s="3" t="s">
        <v>62</v>
      </c>
      <c r="C36" s="23">
        <v>250000</v>
      </c>
      <c r="D36" s="36">
        <v>355140</v>
      </c>
      <c r="E36" s="10">
        <v>350000</v>
      </c>
    </row>
    <row r="37" spans="1:7" x14ac:dyDescent="0.3">
      <c r="A37" s="21">
        <v>6310</v>
      </c>
      <c r="B37" s="3" t="s">
        <v>63</v>
      </c>
      <c r="C37" s="23">
        <v>479000</v>
      </c>
      <c r="D37" s="36">
        <v>517225</v>
      </c>
      <c r="E37" s="10">
        <v>0</v>
      </c>
    </row>
    <row r="38" spans="1:7" ht="15" thickBot="1" x14ac:dyDescent="0.35">
      <c r="A38" s="22" t="s">
        <v>64</v>
      </c>
      <c r="B38" s="3" t="s">
        <v>65</v>
      </c>
      <c r="C38" s="23">
        <v>0</v>
      </c>
      <c r="D38" s="36">
        <v>0</v>
      </c>
      <c r="E38" s="10">
        <v>925000</v>
      </c>
    </row>
    <row r="39" spans="1:7" s="34" customFormat="1" ht="16.2" thickBot="1" x14ac:dyDescent="0.35">
      <c r="A39" s="30"/>
      <c r="B39" s="31" t="s">
        <v>66</v>
      </c>
      <c r="C39" s="32">
        <f>SUM(C6:C38)</f>
        <v>53750000</v>
      </c>
      <c r="D39" s="33">
        <f>SUM(D6:D38)</f>
        <v>55623424.25</v>
      </c>
      <c r="E39" s="33">
        <f>SUM(E6:E38)</f>
        <v>32136000</v>
      </c>
      <c r="G39" s="44"/>
    </row>
    <row r="40" spans="1:7" s="34" customFormat="1" ht="15.6" x14ac:dyDescent="0.3">
      <c r="A40" s="47"/>
      <c r="B40" s="47"/>
      <c r="C40" s="48"/>
      <c r="D40" s="48"/>
      <c r="E40" s="48"/>
      <c r="G40" s="44"/>
    </row>
    <row r="41" spans="1:7" s="34" customFormat="1" ht="15.6" x14ac:dyDescent="0.3">
      <c r="A41" s="47"/>
      <c r="B41" s="47"/>
      <c r="C41" s="48"/>
      <c r="D41" s="48"/>
      <c r="E41" s="48"/>
      <c r="G41" s="44"/>
    </row>
    <row r="42" spans="1:7" s="34" customFormat="1" ht="15.6" x14ac:dyDescent="0.3">
      <c r="A42" s="47"/>
      <c r="B42" s="47"/>
      <c r="C42" s="48"/>
      <c r="D42" s="48"/>
      <c r="E42" s="48"/>
      <c r="G42" s="44"/>
    </row>
    <row r="48" spans="1:7" ht="15.6" x14ac:dyDescent="0.3">
      <c r="A48" s="1" t="s">
        <v>0</v>
      </c>
      <c r="B48" s="1"/>
      <c r="C48" s="2"/>
      <c r="D48" s="3"/>
      <c r="E48" s="3"/>
    </row>
    <row r="49" spans="1:5" ht="46.8" x14ac:dyDescent="0.3">
      <c r="A49" s="4" t="s">
        <v>1</v>
      </c>
      <c r="B49" s="4" t="s">
        <v>2</v>
      </c>
      <c r="C49" s="5" t="s">
        <v>69</v>
      </c>
      <c r="D49" s="5" t="s">
        <v>81</v>
      </c>
      <c r="E49" s="5" t="s">
        <v>70</v>
      </c>
    </row>
    <row r="50" spans="1:5" ht="12" customHeight="1" x14ac:dyDescent="0.3">
      <c r="A50" s="6">
        <v>1014</v>
      </c>
      <c r="B50" s="7" t="s">
        <v>3</v>
      </c>
      <c r="C50" s="23">
        <v>10000</v>
      </c>
      <c r="D50" s="36">
        <v>0</v>
      </c>
      <c r="E50" s="10">
        <v>10000</v>
      </c>
    </row>
    <row r="51" spans="1:5" ht="12" customHeight="1" x14ac:dyDescent="0.3">
      <c r="A51" s="6">
        <v>1032</v>
      </c>
      <c r="B51" s="8" t="s">
        <v>4</v>
      </c>
      <c r="C51" s="23">
        <v>20000</v>
      </c>
      <c r="D51" s="36">
        <v>0</v>
      </c>
      <c r="E51" s="10">
        <v>20000</v>
      </c>
    </row>
    <row r="52" spans="1:5" ht="12" customHeight="1" x14ac:dyDescent="0.3">
      <c r="A52" s="6">
        <v>2122</v>
      </c>
      <c r="B52" s="8" t="s">
        <v>5</v>
      </c>
      <c r="C52" s="23">
        <v>3000</v>
      </c>
      <c r="D52" s="36">
        <v>14958</v>
      </c>
      <c r="E52" s="10">
        <v>20000</v>
      </c>
    </row>
    <row r="53" spans="1:5" ht="12" customHeight="1" x14ac:dyDescent="0.3">
      <c r="A53" s="9">
        <v>2212</v>
      </c>
      <c r="B53" s="3" t="s">
        <v>6</v>
      </c>
      <c r="C53" s="23">
        <v>2250000</v>
      </c>
      <c r="D53" s="36">
        <v>883854</v>
      </c>
      <c r="E53" s="10">
        <v>1000000</v>
      </c>
    </row>
    <row r="54" spans="1:5" ht="12" customHeight="1" x14ac:dyDescent="0.3">
      <c r="A54" s="9">
        <v>2219</v>
      </c>
      <c r="B54" s="3" t="s">
        <v>7</v>
      </c>
      <c r="C54" s="23">
        <v>200000</v>
      </c>
      <c r="D54" s="36">
        <v>0</v>
      </c>
      <c r="E54" s="10">
        <v>200000</v>
      </c>
    </row>
    <row r="55" spans="1:5" ht="12" customHeight="1" x14ac:dyDescent="0.3">
      <c r="A55" s="9">
        <v>2221</v>
      </c>
      <c r="B55" s="24" t="s">
        <v>68</v>
      </c>
      <c r="C55" s="23">
        <v>10000</v>
      </c>
      <c r="D55" s="36">
        <v>0</v>
      </c>
      <c r="E55" s="10">
        <v>10000</v>
      </c>
    </row>
    <row r="56" spans="1:5" ht="12" customHeight="1" x14ac:dyDescent="0.3">
      <c r="A56" s="9">
        <v>2223</v>
      </c>
      <c r="B56" s="24" t="s">
        <v>67</v>
      </c>
      <c r="C56" s="23">
        <v>0</v>
      </c>
      <c r="D56" s="36">
        <v>0</v>
      </c>
      <c r="E56" s="10">
        <v>100000</v>
      </c>
    </row>
    <row r="57" spans="1:5" ht="12" customHeight="1" x14ac:dyDescent="0.3">
      <c r="A57" s="9">
        <v>2292</v>
      </c>
      <c r="B57" s="3" t="s">
        <v>8</v>
      </c>
      <c r="C57" s="23">
        <v>215000</v>
      </c>
      <c r="D57" s="36">
        <v>222040</v>
      </c>
      <c r="E57" s="10">
        <v>225000</v>
      </c>
    </row>
    <row r="58" spans="1:5" ht="12" customHeight="1" x14ac:dyDescent="0.3">
      <c r="A58" s="9">
        <v>2310</v>
      </c>
      <c r="B58" s="3" t="s">
        <v>9</v>
      </c>
      <c r="C58" s="23">
        <v>54000000</v>
      </c>
      <c r="D58" s="36">
        <v>53574111</v>
      </c>
      <c r="E58" s="10">
        <v>22142000</v>
      </c>
    </row>
    <row r="59" spans="1:5" ht="12" customHeight="1" x14ac:dyDescent="0.3">
      <c r="A59" s="9">
        <v>2321</v>
      </c>
      <c r="B59" s="11" t="s">
        <v>10</v>
      </c>
      <c r="C59" s="23">
        <v>10000</v>
      </c>
      <c r="D59" s="36">
        <v>0</v>
      </c>
      <c r="E59" s="10">
        <v>80000</v>
      </c>
    </row>
    <row r="60" spans="1:5" ht="12" customHeight="1" x14ac:dyDescent="0.3">
      <c r="A60" s="9">
        <v>3111</v>
      </c>
      <c r="B60" s="11" t="s">
        <v>11</v>
      </c>
      <c r="C60" s="23">
        <v>1000000</v>
      </c>
      <c r="D60" s="36">
        <v>2017980</v>
      </c>
      <c r="E60" s="10">
        <v>1300000</v>
      </c>
    </row>
    <row r="61" spans="1:5" ht="12" customHeight="1" x14ac:dyDescent="0.3">
      <c r="A61" s="9">
        <v>3111</v>
      </c>
      <c r="B61" s="27" t="s">
        <v>88</v>
      </c>
      <c r="C61" s="23">
        <v>0</v>
      </c>
      <c r="D61" s="36">
        <v>0</v>
      </c>
      <c r="E61" s="10">
        <v>320000</v>
      </c>
    </row>
    <row r="62" spans="1:5" ht="12" customHeight="1" x14ac:dyDescent="0.3">
      <c r="A62" s="9">
        <v>3113</v>
      </c>
      <c r="B62" s="3" t="s">
        <v>12</v>
      </c>
      <c r="C62" s="23">
        <v>300000</v>
      </c>
      <c r="D62" s="36">
        <v>0</v>
      </c>
      <c r="E62" s="10">
        <v>300000</v>
      </c>
    </row>
    <row r="63" spans="1:5" ht="12" customHeight="1" x14ac:dyDescent="0.3">
      <c r="A63" s="9">
        <v>3314</v>
      </c>
      <c r="B63" s="3" t="s">
        <v>13</v>
      </c>
      <c r="C63" s="23">
        <v>45000</v>
      </c>
      <c r="D63" s="36">
        <v>21494</v>
      </c>
      <c r="E63" s="10">
        <v>20000</v>
      </c>
    </row>
    <row r="64" spans="1:5" ht="12" customHeight="1" x14ac:dyDescent="0.3">
      <c r="A64" s="9">
        <v>3319</v>
      </c>
      <c r="B64" s="3" t="s">
        <v>14</v>
      </c>
      <c r="C64" s="23">
        <v>40000</v>
      </c>
      <c r="D64" s="36">
        <v>40000</v>
      </c>
      <c r="E64" s="10">
        <v>40000</v>
      </c>
    </row>
    <row r="65" spans="1:5" ht="12" customHeight="1" x14ac:dyDescent="0.3">
      <c r="A65" s="9">
        <v>3326</v>
      </c>
      <c r="B65" s="11" t="s">
        <v>15</v>
      </c>
      <c r="C65" s="23">
        <v>30000</v>
      </c>
      <c r="D65" s="36">
        <v>30000</v>
      </c>
      <c r="E65" s="10">
        <v>30000</v>
      </c>
    </row>
    <row r="66" spans="1:5" ht="12" customHeight="1" x14ac:dyDescent="0.3">
      <c r="A66" s="9">
        <v>3349</v>
      </c>
      <c r="B66" s="11" t="s">
        <v>16</v>
      </c>
      <c r="C66" s="23">
        <v>35000</v>
      </c>
      <c r="D66" s="36">
        <v>44530</v>
      </c>
      <c r="E66" s="10">
        <v>45000</v>
      </c>
    </row>
    <row r="67" spans="1:5" ht="12" customHeight="1" x14ac:dyDescent="0.3">
      <c r="A67" s="9">
        <v>3399</v>
      </c>
      <c r="B67" s="11" t="s">
        <v>17</v>
      </c>
      <c r="C67" s="23">
        <v>40000</v>
      </c>
      <c r="D67" s="36">
        <v>30644</v>
      </c>
      <c r="E67" s="10">
        <v>80000</v>
      </c>
    </row>
    <row r="68" spans="1:5" ht="12" customHeight="1" x14ac:dyDescent="0.3">
      <c r="A68" s="9">
        <v>3419</v>
      </c>
      <c r="B68" s="3" t="s">
        <v>18</v>
      </c>
      <c r="C68" s="23">
        <v>175000</v>
      </c>
      <c r="D68" s="36">
        <v>313896</v>
      </c>
      <c r="E68" s="10">
        <v>190000</v>
      </c>
    </row>
    <row r="69" spans="1:5" ht="12" customHeight="1" x14ac:dyDescent="0.3">
      <c r="A69" s="9">
        <v>3421</v>
      </c>
      <c r="B69" s="3" t="s">
        <v>19</v>
      </c>
      <c r="C69" s="23">
        <v>50000</v>
      </c>
      <c r="D69" s="36">
        <v>13333</v>
      </c>
      <c r="E69" s="10">
        <v>30000</v>
      </c>
    </row>
    <row r="70" spans="1:5" ht="12" customHeight="1" x14ac:dyDescent="0.3">
      <c r="A70" s="9">
        <v>3525</v>
      </c>
      <c r="B70" s="3" t="s">
        <v>20</v>
      </c>
      <c r="C70" s="23">
        <v>20000</v>
      </c>
      <c r="D70" s="36">
        <v>15000</v>
      </c>
      <c r="E70" s="10">
        <v>20000</v>
      </c>
    </row>
    <row r="71" spans="1:5" ht="12" customHeight="1" x14ac:dyDescent="0.3">
      <c r="A71" s="9">
        <v>3543</v>
      </c>
      <c r="B71" s="3" t="s">
        <v>21</v>
      </c>
      <c r="C71" s="23">
        <v>5000</v>
      </c>
      <c r="D71" s="36">
        <v>2000</v>
      </c>
      <c r="E71" s="10">
        <v>5000</v>
      </c>
    </row>
    <row r="72" spans="1:5" ht="12" customHeight="1" x14ac:dyDescent="0.3">
      <c r="A72" s="9">
        <v>3612</v>
      </c>
      <c r="B72" s="3" t="s">
        <v>22</v>
      </c>
      <c r="C72" s="23">
        <v>1000000</v>
      </c>
      <c r="D72" s="36">
        <v>0</v>
      </c>
      <c r="E72" s="10">
        <v>100000</v>
      </c>
    </row>
    <row r="73" spans="1:5" ht="12" customHeight="1" x14ac:dyDescent="0.3">
      <c r="A73" s="9">
        <v>3613</v>
      </c>
      <c r="B73" s="3" t="s">
        <v>23</v>
      </c>
      <c r="C73" s="23">
        <v>20000</v>
      </c>
      <c r="D73" s="36">
        <v>41883</v>
      </c>
      <c r="E73" s="10">
        <v>45000</v>
      </c>
    </row>
    <row r="74" spans="1:5" ht="12" customHeight="1" x14ac:dyDescent="0.3">
      <c r="A74" s="9">
        <v>3631</v>
      </c>
      <c r="B74" s="3" t="s">
        <v>24</v>
      </c>
      <c r="C74" s="23">
        <v>415000</v>
      </c>
      <c r="D74" s="36">
        <v>653097</v>
      </c>
      <c r="E74" s="10">
        <v>700000</v>
      </c>
    </row>
    <row r="75" spans="1:5" ht="12" customHeight="1" x14ac:dyDescent="0.3">
      <c r="A75" s="9">
        <v>3632</v>
      </c>
      <c r="B75" s="3" t="s">
        <v>25</v>
      </c>
      <c r="C75" s="23">
        <v>10000</v>
      </c>
      <c r="D75" s="36">
        <v>5250</v>
      </c>
      <c r="E75" s="10">
        <v>10000</v>
      </c>
    </row>
    <row r="76" spans="1:5" ht="12" customHeight="1" x14ac:dyDescent="0.3">
      <c r="A76" s="9">
        <v>3635</v>
      </c>
      <c r="B76" s="3" t="s">
        <v>26</v>
      </c>
      <c r="C76" s="23">
        <v>100000</v>
      </c>
      <c r="D76" s="36">
        <v>96400</v>
      </c>
      <c r="E76" s="10">
        <v>140000</v>
      </c>
    </row>
    <row r="77" spans="1:5" ht="12" customHeight="1" x14ac:dyDescent="0.3">
      <c r="A77" s="9">
        <v>3639</v>
      </c>
      <c r="B77" s="3" t="s">
        <v>27</v>
      </c>
      <c r="C77" s="23">
        <v>2800000</v>
      </c>
      <c r="D77" s="36">
        <v>925005</v>
      </c>
      <c r="E77" s="10">
        <v>2500000</v>
      </c>
    </row>
    <row r="78" spans="1:5" ht="12" customHeight="1" x14ac:dyDescent="0.3">
      <c r="A78" s="9">
        <v>3721</v>
      </c>
      <c r="B78" s="3" t="s">
        <v>28</v>
      </c>
      <c r="C78" s="23">
        <v>30000</v>
      </c>
      <c r="D78" s="36">
        <v>0</v>
      </c>
      <c r="E78" s="10">
        <v>20000</v>
      </c>
    </row>
    <row r="79" spans="1:5" ht="12" customHeight="1" x14ac:dyDescent="0.3">
      <c r="A79" s="9">
        <v>3722</v>
      </c>
      <c r="B79" s="3" t="s">
        <v>29</v>
      </c>
      <c r="C79" s="23">
        <v>2500000</v>
      </c>
      <c r="D79" s="36">
        <v>2330236</v>
      </c>
      <c r="E79" s="10">
        <v>2450000</v>
      </c>
    </row>
    <row r="80" spans="1:5" ht="12" customHeight="1" x14ac:dyDescent="0.3">
      <c r="A80" s="9">
        <v>3723</v>
      </c>
      <c r="B80" s="3" t="s">
        <v>30</v>
      </c>
      <c r="C80" s="23">
        <v>800000</v>
      </c>
      <c r="D80" s="36">
        <v>654715</v>
      </c>
      <c r="E80" s="10">
        <v>850000</v>
      </c>
    </row>
    <row r="81" spans="1:11" ht="12" customHeight="1" x14ac:dyDescent="0.3">
      <c r="A81" s="9">
        <v>3725</v>
      </c>
      <c r="B81" s="27" t="s">
        <v>82</v>
      </c>
      <c r="C81" s="23">
        <v>0</v>
      </c>
      <c r="D81" s="36">
        <v>7057</v>
      </c>
      <c r="E81" s="10">
        <v>10000</v>
      </c>
    </row>
    <row r="82" spans="1:11" ht="12" customHeight="1" x14ac:dyDescent="0.3">
      <c r="A82" s="9">
        <v>3726</v>
      </c>
      <c r="B82" s="11" t="s">
        <v>31</v>
      </c>
      <c r="C82" s="23">
        <v>400000</v>
      </c>
      <c r="D82" s="36">
        <v>481428</v>
      </c>
      <c r="E82" s="10">
        <v>500000</v>
      </c>
    </row>
    <row r="83" spans="1:11" ht="12" customHeight="1" x14ac:dyDescent="0.3">
      <c r="A83" s="9">
        <v>3741</v>
      </c>
      <c r="B83" s="3" t="s">
        <v>32</v>
      </c>
      <c r="C83" s="23">
        <v>10000</v>
      </c>
      <c r="D83" s="36">
        <v>0</v>
      </c>
      <c r="E83" s="10">
        <v>20000</v>
      </c>
    </row>
    <row r="84" spans="1:11" ht="12" customHeight="1" x14ac:dyDescent="0.3">
      <c r="A84" s="9">
        <v>3745</v>
      </c>
      <c r="B84" s="3" t="s">
        <v>33</v>
      </c>
      <c r="C84" s="23">
        <v>200000</v>
      </c>
      <c r="D84" s="36">
        <v>155313</v>
      </c>
      <c r="E84" s="10">
        <v>200000</v>
      </c>
    </row>
    <row r="85" spans="1:11" ht="12" customHeight="1" x14ac:dyDescent="0.3">
      <c r="A85" s="9">
        <v>3900</v>
      </c>
      <c r="B85" s="3" t="s">
        <v>34</v>
      </c>
      <c r="C85" s="23">
        <v>50000</v>
      </c>
      <c r="D85" s="36">
        <v>2860</v>
      </c>
      <c r="E85" s="10">
        <v>30000</v>
      </c>
    </row>
    <row r="86" spans="1:11" ht="12" customHeight="1" x14ac:dyDescent="0.3">
      <c r="A86" s="9">
        <v>5213</v>
      </c>
      <c r="B86" s="3" t="s">
        <v>35</v>
      </c>
      <c r="C86" s="23">
        <v>10000</v>
      </c>
      <c r="D86" s="36">
        <v>0</v>
      </c>
      <c r="E86" s="10">
        <v>10000</v>
      </c>
    </row>
    <row r="87" spans="1:11" ht="12" customHeight="1" x14ac:dyDescent="0.3">
      <c r="A87" s="9">
        <v>5512</v>
      </c>
      <c r="B87" s="3" t="s">
        <v>36</v>
      </c>
      <c r="C87" s="23">
        <v>500000</v>
      </c>
      <c r="D87" s="36">
        <v>316019</v>
      </c>
      <c r="E87" s="10">
        <v>100000</v>
      </c>
    </row>
    <row r="88" spans="1:11" ht="12" customHeight="1" x14ac:dyDescent="0.3">
      <c r="A88" s="9">
        <v>6112</v>
      </c>
      <c r="B88" s="3" t="s">
        <v>37</v>
      </c>
      <c r="C88" s="23">
        <v>2100000</v>
      </c>
      <c r="D88" s="36">
        <v>1575806</v>
      </c>
      <c r="E88" s="10">
        <v>1600000</v>
      </c>
    </row>
    <row r="89" spans="1:11" ht="12" customHeight="1" x14ac:dyDescent="0.3">
      <c r="A89" s="9">
        <v>6114</v>
      </c>
      <c r="B89" s="27" t="s">
        <v>84</v>
      </c>
      <c r="C89" s="23">
        <v>0</v>
      </c>
      <c r="D89" s="36">
        <v>0</v>
      </c>
      <c r="E89" s="10">
        <v>0</v>
      </c>
    </row>
    <row r="90" spans="1:11" ht="12" customHeight="1" x14ac:dyDescent="0.3">
      <c r="A90" s="9">
        <v>6115</v>
      </c>
      <c r="B90" s="27" t="s">
        <v>83</v>
      </c>
      <c r="C90" s="23">
        <v>80000</v>
      </c>
      <c r="D90" s="36">
        <v>48805</v>
      </c>
      <c r="E90" s="10">
        <v>0</v>
      </c>
    </row>
    <row r="91" spans="1:11" ht="12" customHeight="1" x14ac:dyDescent="0.3">
      <c r="A91" s="9">
        <v>6117</v>
      </c>
      <c r="B91" s="3" t="s">
        <v>38</v>
      </c>
      <c r="C91" s="23">
        <v>40000</v>
      </c>
      <c r="D91" s="36">
        <v>27655</v>
      </c>
      <c r="E91" s="10">
        <v>0</v>
      </c>
    </row>
    <row r="92" spans="1:11" ht="12" customHeight="1" x14ac:dyDescent="0.3">
      <c r="A92" s="9">
        <v>6118</v>
      </c>
      <c r="B92" s="27" t="s">
        <v>85</v>
      </c>
      <c r="C92" s="10">
        <v>0</v>
      </c>
      <c r="D92" s="36">
        <v>0</v>
      </c>
      <c r="E92" s="10">
        <v>0</v>
      </c>
    </row>
    <row r="93" spans="1:11" ht="12" customHeight="1" x14ac:dyDescent="0.3">
      <c r="A93" s="9">
        <v>6171</v>
      </c>
      <c r="B93" s="3" t="s">
        <v>39</v>
      </c>
      <c r="C93" s="23">
        <v>2000000</v>
      </c>
      <c r="D93" s="36">
        <v>1491725</v>
      </c>
      <c r="E93" s="10">
        <v>1600000</v>
      </c>
    </row>
    <row r="94" spans="1:11" ht="12" customHeight="1" x14ac:dyDescent="0.3">
      <c r="A94" s="9">
        <v>6310</v>
      </c>
      <c r="B94" s="3" t="s">
        <v>40</v>
      </c>
      <c r="C94" s="23">
        <v>7000</v>
      </c>
      <c r="D94" s="36">
        <v>4589</v>
      </c>
      <c r="E94" s="10">
        <v>8000</v>
      </c>
    </row>
    <row r="95" spans="1:11" ht="12" customHeight="1" x14ac:dyDescent="0.3">
      <c r="A95" s="9">
        <v>6320</v>
      </c>
      <c r="B95" s="3" t="s">
        <v>41</v>
      </c>
      <c r="C95" s="23">
        <v>20000</v>
      </c>
      <c r="D95" s="36">
        <v>18240</v>
      </c>
      <c r="E95" s="10">
        <v>20000</v>
      </c>
      <c r="I95" s="12"/>
      <c r="J95" s="12"/>
      <c r="K95" s="12"/>
    </row>
    <row r="96" spans="1:11" ht="12" customHeight="1" x14ac:dyDescent="0.3">
      <c r="A96" s="9">
        <v>6399</v>
      </c>
      <c r="B96" s="27" t="s">
        <v>86</v>
      </c>
      <c r="C96" s="23">
        <v>0</v>
      </c>
      <c r="D96" s="36">
        <v>92150</v>
      </c>
      <c r="E96" s="10">
        <v>100000</v>
      </c>
    </row>
    <row r="97" spans="1:5" ht="12" customHeight="1" x14ac:dyDescent="0.3">
      <c r="A97" s="9">
        <v>6409</v>
      </c>
      <c r="B97" s="3" t="s">
        <v>42</v>
      </c>
      <c r="C97" s="23">
        <v>200000</v>
      </c>
      <c r="D97" s="36">
        <v>0</v>
      </c>
      <c r="E97" s="10">
        <v>0</v>
      </c>
    </row>
    <row r="98" spans="1:5" s="34" customFormat="1" ht="19.95" customHeight="1" thickBot="1" x14ac:dyDescent="0.35">
      <c r="A98" s="38"/>
      <c r="B98" s="39" t="s">
        <v>43</v>
      </c>
      <c r="C98" s="40">
        <f>SUM(C50:C97)</f>
        <v>71750000</v>
      </c>
      <c r="D98" s="41">
        <f>SUM(D50:D97)</f>
        <v>66152073</v>
      </c>
      <c r="E98" s="41">
        <f>SUM(E50:E97)</f>
        <v>37200000</v>
      </c>
    </row>
    <row r="99" spans="1:5" ht="12.6" customHeight="1" x14ac:dyDescent="0.3"/>
    <row r="100" spans="1:5" x14ac:dyDescent="0.3">
      <c r="B100" s="42" t="s">
        <v>89</v>
      </c>
      <c r="E100" s="43">
        <f>+E39-E98</f>
        <v>-5064000</v>
      </c>
    </row>
    <row r="101" spans="1:5" ht="18" x14ac:dyDescent="0.35">
      <c r="B101" s="13"/>
      <c r="E101" s="28"/>
    </row>
    <row r="102" spans="1:5" ht="18" x14ac:dyDescent="0.35">
      <c r="B102" s="13"/>
      <c r="E102" s="28"/>
    </row>
    <row r="103" spans="1:5" x14ac:dyDescent="0.3">
      <c r="A103" s="46" t="s">
        <v>96</v>
      </c>
      <c r="B103" s="46"/>
      <c r="C103" s="46"/>
      <c r="D103" s="46"/>
      <c r="E103" s="46"/>
    </row>
    <row r="104" spans="1:5" x14ac:dyDescent="0.3">
      <c r="A104" s="26" t="s">
        <v>98</v>
      </c>
      <c r="B104" s="25"/>
      <c r="C104" s="25"/>
      <c r="D104" s="25"/>
      <c r="E104" s="25"/>
    </row>
    <row r="105" spans="1:5" x14ac:dyDescent="0.3">
      <c r="A105" s="29" t="s">
        <v>99</v>
      </c>
      <c r="B105" s="12"/>
      <c r="C105" s="12"/>
      <c r="D105" s="12"/>
      <c r="E105" s="12"/>
    </row>
    <row r="106" spans="1:5" ht="15.6" x14ac:dyDescent="0.3">
      <c r="A106" s="29" t="s">
        <v>100</v>
      </c>
      <c r="B106" s="14"/>
      <c r="C106" s="12"/>
      <c r="D106" s="12"/>
      <c r="E106" s="12"/>
    </row>
    <row r="107" spans="1:5" ht="15.6" x14ac:dyDescent="0.3">
      <c r="A107" s="29"/>
      <c r="B107" s="14"/>
      <c r="C107" s="12"/>
      <c r="D107" s="12"/>
      <c r="E107" s="12"/>
    </row>
    <row r="108" spans="1:5" x14ac:dyDescent="0.3">
      <c r="A108" s="15" t="s">
        <v>44</v>
      </c>
      <c r="B108" s="16"/>
      <c r="C108" s="15" t="s">
        <v>45</v>
      </c>
      <c r="E108" s="16"/>
    </row>
    <row r="109" spans="1:5" x14ac:dyDescent="0.3">
      <c r="A109" s="15" t="s">
        <v>46</v>
      </c>
      <c r="B109" s="17"/>
      <c r="C109" s="15" t="s">
        <v>47</v>
      </c>
      <c r="D109" s="12"/>
      <c r="E109" s="12"/>
    </row>
  </sheetData>
  <mergeCells count="2">
    <mergeCell ref="A1:E1"/>
    <mergeCell ref="A103:E10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 Nespeky</dc:creator>
  <cp:lastModifiedBy>Obec Nespeky</cp:lastModifiedBy>
  <cp:lastPrinted>2025-03-31T07:25:34Z</cp:lastPrinted>
  <dcterms:created xsi:type="dcterms:W3CDTF">2015-06-05T18:19:34Z</dcterms:created>
  <dcterms:modified xsi:type="dcterms:W3CDTF">2025-03-31T07:25:53Z</dcterms:modified>
</cp:coreProperties>
</file>